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'!$A$1:$E$168</definedName>
  </definedNames>
  <calcPr fullCalcOnLoad="1"/>
</workbook>
</file>

<file path=xl/sharedStrings.xml><?xml version="1.0" encoding="utf-8"?>
<sst xmlns="http://schemas.openxmlformats.org/spreadsheetml/2006/main" count="203" uniqueCount="36">
  <si>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</si>
  <si>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</si>
  <si>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</si>
  <si>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</si>
  <si>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</si>
  <si>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</si>
  <si>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</si>
  <si>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</si>
  <si>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</si>
  <si>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</si>
  <si>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</si>
  <si>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3</t>
  </si>
  <si>
    <t>PAKIET NR 4</t>
  </si>
  <si>
    <t>PAKIET NR 5</t>
  </si>
  <si>
    <t>PAKIET NR 6</t>
  </si>
  <si>
    <t>PAKIET NR 7</t>
  </si>
  <si>
    <t>BRAK OFERT</t>
  </si>
  <si>
    <t>- 72 godziny – 0 pkt
- 66 godzin – 1 pkt
- 60 godzin – 2 pkt
- 54 godziny – 3 pkt
- 48 godzin – 4 pkt
- 42 godziny – 5 pkt
- 36 godzin – 6 pkt
- 30 godzin – 7 pkt
- 24 godziny i krócej – 8 pkt</t>
  </si>
  <si>
    <t>Johnson&amp;Johnson Poland Sp. z o.o.
ul. Iłżecka 24
02-135 Warszawa</t>
  </si>
  <si>
    <t>TERMIN REALIZACJI ZAMÓWIENIA - 10%</t>
  </si>
  <si>
    <t>CENA 90%</t>
  </si>
  <si>
    <t>Medtronic Poland Sp. z o. o.
ul. Polna 11
00-633 Warszawa</t>
  </si>
  <si>
    <t>Godziny</t>
  </si>
  <si>
    <t>PAKIET NR 8</t>
  </si>
  <si>
    <t xml:space="preserve">GNP Magnusson Aparatura Medyczna Sp. z o.o.
Al. Obrońców Tobruku 1/1
10-092 Olsztyn
</t>
  </si>
  <si>
    <t>GNP Magnusson Aparatura Medyczna Sp. z o.o.
Al. Obrońców Tobruku 1/1
10-092 Olsztyn</t>
  </si>
  <si>
    <t>ROVERS Polska Sp. z o.o.
Ul. Stołeczna 10
05-501 Piaseczno</t>
  </si>
  <si>
    <t>PUNKTACJA           DZP/20PN/2020</t>
  </si>
  <si>
    <t>SURG-TECH Sp. z o.o. Sp. Komandytowa 
Ul. Szafirowa 1
62-020 Jasin</t>
  </si>
  <si>
    <t>PAKIET NR 9</t>
  </si>
  <si>
    <t xml:space="preserve">ERBE Polska Sp. z o.o.
Al. Rzeczypospolitej 14 lok. 2.8
02-972 Warszawa
</t>
  </si>
  <si>
    <t xml:space="preserve">Olympus Polska Sp. z o.o.
Ul. Wynalazek 1
02-677 Warszawa
</t>
  </si>
  <si>
    <t>Pakiet unieważniony zgodnie z art. 93 ust. 1 pkt. 4 ustawy PZP</t>
  </si>
  <si>
    <t xml:space="preserve">Podpis Zamawiającego </t>
  </si>
  <si>
    <t>Zabrze dn. 16.11.2020r</t>
  </si>
  <si>
    <t>Oferta odrzucona zgodnie z art. 89 ust. 1 pkt. 1,2 i 8 ustawy pzp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</si>
</sst>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65" fontId="49" fillId="0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4" fillId="34" borderId="0" xfId="0" applyNumberFormat="1" applyFont="1" applyFill="1" applyAlignment="1">
      <alignment wrapText="1"/>
    </xf>
    <xf numFmtId="0" fontId="5" fillId="34" borderId="0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50" fillId="0" borderId="15" xfId="0" applyNumberFormat="1" applyFont="1" applyFill="1" applyBorder="1" applyAlignment="1">
      <alignment horizontal="center" vertical="center" wrapText="1"/>
    </xf>
    <xf numFmtId="177" fontId="50" fillId="0" borderId="17" xfId="0" applyNumberFormat="1" applyFont="1" applyFill="1" applyBorder="1" applyAlignment="1">
      <alignment horizontal="center" vertical="center" wrapText="1"/>
    </xf>
    <xf numFmtId="177" fontId="50" fillId="0" borderId="16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SheetLayoutView="100" workbookViewId="0" topLeftCell="A1">
      <selection activeCell="D106" sqref="D106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27</v>
      </c>
      <c r="D1" s="6"/>
    </row>
    <row r="2" spans="1:9" ht="17.25" customHeight="1">
      <c r="A2" s="58" t="s">
        <v>10</v>
      </c>
      <c r="B2" s="58"/>
      <c r="C2" s="58"/>
      <c r="D2" s="58"/>
      <c r="E2" s="57"/>
      <c r="G2" s="37"/>
      <c r="H2" s="38"/>
      <c r="I2" s="2"/>
    </row>
    <row r="3" spans="2:9" ht="12.75" customHeight="1">
      <c r="B3" s="21" t="s">
        <v>0</v>
      </c>
      <c r="C3" s="41"/>
      <c r="D3" s="6"/>
      <c r="E3" s="20"/>
      <c r="G3" s="37"/>
      <c r="H3" s="39"/>
      <c r="I3" s="2"/>
    </row>
    <row r="4" spans="2:5" ht="14.25" customHeight="1">
      <c r="B4" s="21" t="s">
        <v>1</v>
      </c>
      <c r="C4" s="41"/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5" t="s">
        <v>3</v>
      </c>
      <c r="B6" s="27" t="s">
        <v>20</v>
      </c>
      <c r="C6" s="46" t="s">
        <v>2</v>
      </c>
      <c r="D6" s="47" t="s">
        <v>5</v>
      </c>
      <c r="E6" s="47"/>
    </row>
    <row r="7" spans="1:5" s="8" customFormat="1" ht="26.25" customHeight="1">
      <c r="A7" s="30"/>
      <c r="B7" s="50" t="s">
        <v>16</v>
      </c>
      <c r="C7" s="40"/>
      <c r="D7" s="22"/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59" t="s">
        <v>17</v>
      </c>
      <c r="E9" s="60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59"/>
      <c r="E10" s="60"/>
      <c r="F10" s="1"/>
      <c r="G10" s="1"/>
      <c r="H10" s="1"/>
      <c r="I10" s="1"/>
    </row>
    <row r="11" spans="1:5" s="2" customFormat="1" ht="89.25" customHeight="1">
      <c r="A11" s="3"/>
      <c r="B11" s="63"/>
      <c r="C11" s="64"/>
      <c r="D11" s="61"/>
      <c r="E11" s="62"/>
    </row>
    <row r="12" spans="1:5" ht="39.75" customHeight="1">
      <c r="A12" s="17" t="s">
        <v>3</v>
      </c>
      <c r="B12" s="26" t="s">
        <v>19</v>
      </c>
      <c r="C12" s="11" t="s">
        <v>22</v>
      </c>
      <c r="D12" s="44" t="s">
        <v>8</v>
      </c>
      <c r="E12" s="12"/>
    </row>
    <row r="13" spans="1:5" ht="22.5" customHeight="1">
      <c r="A13" s="30"/>
      <c r="B13" s="50" t="s">
        <v>16</v>
      </c>
      <c r="C13" s="28"/>
      <c r="D13" s="18"/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24" customHeight="1">
      <c r="A16" s="30"/>
      <c r="B16" s="50" t="s">
        <v>16</v>
      </c>
      <c r="C16" s="22"/>
      <c r="D16" s="18"/>
      <c r="E16" s="49"/>
      <c r="G16" s="20"/>
      <c r="H16" s="20"/>
    </row>
    <row r="17" spans="1:8" s="42" customFormat="1" ht="16.5" customHeight="1">
      <c r="A17" s="35"/>
      <c r="B17" s="36"/>
      <c r="C17" s="32"/>
      <c r="D17" s="34"/>
      <c r="E17" s="32"/>
      <c r="G17" s="43"/>
      <c r="H17" s="43"/>
    </row>
    <row r="18" spans="1:8" s="42" customFormat="1" ht="16.5" customHeight="1">
      <c r="A18" s="58" t="s">
        <v>9</v>
      </c>
      <c r="B18" s="58"/>
      <c r="C18" s="58"/>
      <c r="D18" s="58"/>
      <c r="E18" s="57"/>
      <c r="G18" s="43"/>
      <c r="H18" s="43"/>
    </row>
    <row r="19" spans="1:8" s="42" customFormat="1" ht="16.5" customHeight="1">
      <c r="A19" s="3"/>
      <c r="B19" s="21" t="s">
        <v>0</v>
      </c>
      <c r="C19" s="41">
        <v>318556.15</v>
      </c>
      <c r="D19" s="6"/>
      <c r="E19" s="20"/>
      <c r="G19" s="43"/>
      <c r="H19" s="43"/>
    </row>
    <row r="20" spans="1:8" s="42" customFormat="1" ht="16.5" customHeight="1">
      <c r="A20" s="3"/>
      <c r="B20" s="21" t="s">
        <v>1</v>
      </c>
      <c r="C20" s="41">
        <v>318556.15</v>
      </c>
      <c r="D20" s="6"/>
      <c r="E20" s="56"/>
      <c r="G20" s="43"/>
      <c r="H20" s="43"/>
    </row>
    <row r="21" spans="1:8" s="42" customFormat="1" ht="16.5" customHeight="1">
      <c r="A21" s="3"/>
      <c r="B21" s="4"/>
      <c r="C21" s="5"/>
      <c r="D21" s="6"/>
      <c r="E21" s="20"/>
      <c r="G21" s="43"/>
      <c r="H21" s="43"/>
    </row>
    <row r="22" spans="1:8" s="42" customFormat="1" ht="39.75" customHeight="1">
      <c r="A22" s="45" t="s">
        <v>3</v>
      </c>
      <c r="B22" s="27" t="s">
        <v>20</v>
      </c>
      <c r="C22" s="46" t="s">
        <v>2</v>
      </c>
      <c r="D22" s="47" t="s">
        <v>5</v>
      </c>
      <c r="E22" s="47"/>
      <c r="G22" s="43"/>
      <c r="H22" s="43"/>
    </row>
    <row r="23" spans="1:8" s="42" customFormat="1" ht="44.25" customHeight="1">
      <c r="A23" s="30">
        <v>4</v>
      </c>
      <c r="B23" s="31" t="s">
        <v>18</v>
      </c>
      <c r="C23" s="40">
        <v>318556.15</v>
      </c>
      <c r="D23" s="22"/>
      <c r="E23" s="22"/>
      <c r="G23" s="43"/>
      <c r="H23" s="43"/>
    </row>
    <row r="24" spans="1:8" s="42" customFormat="1" ht="22.5" customHeight="1">
      <c r="A24" s="35"/>
      <c r="B24" s="36"/>
      <c r="C24" s="48"/>
      <c r="D24" s="32"/>
      <c r="E24" s="32"/>
      <c r="G24" s="43"/>
      <c r="H24" s="43"/>
    </row>
    <row r="25" spans="1:8" s="42" customFormat="1" ht="17.25" customHeight="1">
      <c r="A25" s="23"/>
      <c r="B25" s="2"/>
      <c r="C25" s="9"/>
      <c r="D25" s="24"/>
      <c r="E25" s="25"/>
      <c r="G25" s="43"/>
      <c r="H25" s="43"/>
    </row>
    <row r="26" spans="1:8" s="42" customFormat="1" ht="16.5" customHeight="1">
      <c r="A26" s="3"/>
      <c r="B26" s="21" t="s">
        <v>0</v>
      </c>
      <c r="C26" s="29">
        <v>8</v>
      </c>
      <c r="D26" s="59" t="s">
        <v>17</v>
      </c>
      <c r="E26" s="60"/>
      <c r="G26" s="43"/>
      <c r="H26" s="43"/>
    </row>
    <row r="27" spans="1:8" s="42" customFormat="1" ht="16.5" customHeight="1">
      <c r="A27" s="3"/>
      <c r="B27" s="21" t="s">
        <v>1</v>
      </c>
      <c r="C27" s="29">
        <v>0</v>
      </c>
      <c r="D27" s="59"/>
      <c r="E27" s="60"/>
      <c r="G27" s="43"/>
      <c r="H27" s="43"/>
    </row>
    <row r="28" spans="1:8" s="42" customFormat="1" ht="79.5" customHeight="1">
      <c r="A28" s="3"/>
      <c r="B28" s="63"/>
      <c r="C28" s="64"/>
      <c r="D28" s="61"/>
      <c r="E28" s="62"/>
      <c r="G28" s="43"/>
      <c r="H28" s="43"/>
    </row>
    <row r="29" spans="1:8" s="42" customFormat="1" ht="46.5" customHeight="1">
      <c r="A29" s="17" t="s">
        <v>3</v>
      </c>
      <c r="B29" s="26" t="s">
        <v>19</v>
      </c>
      <c r="C29" s="11" t="s">
        <v>22</v>
      </c>
      <c r="D29" s="44" t="s">
        <v>8</v>
      </c>
      <c r="E29" s="12"/>
      <c r="G29" s="43"/>
      <c r="H29" s="43"/>
    </row>
    <row r="30" spans="1:8" s="42" customFormat="1" ht="42" customHeight="1">
      <c r="A30" s="30">
        <v>4</v>
      </c>
      <c r="B30" s="31" t="s">
        <v>18</v>
      </c>
      <c r="C30" s="28">
        <v>48</v>
      </c>
      <c r="D30" s="18"/>
      <c r="E30" s="18"/>
      <c r="G30" s="43"/>
      <c r="H30" s="43"/>
    </row>
    <row r="31" spans="1:8" s="42" customFormat="1" ht="16.5" customHeight="1">
      <c r="A31" s="37"/>
      <c r="B31" s="39"/>
      <c r="C31" s="33"/>
      <c r="D31" s="34"/>
      <c r="E31" s="34"/>
      <c r="G31" s="43"/>
      <c r="H31" s="43"/>
    </row>
    <row r="32" spans="1:8" s="42" customFormat="1" ht="16.5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43"/>
      <c r="H32" s="43"/>
    </row>
    <row r="33" spans="1:8" s="42" customFormat="1" ht="43.5" customHeight="1">
      <c r="A33" s="30">
        <v>4</v>
      </c>
      <c r="B33" s="31" t="s">
        <v>18</v>
      </c>
      <c r="C33" s="65" t="s">
        <v>32</v>
      </c>
      <c r="D33" s="66"/>
      <c r="E33" s="67"/>
      <c r="G33" s="43"/>
      <c r="H33" s="43"/>
    </row>
    <row r="34" spans="1:8" s="42" customFormat="1" ht="19.5" customHeight="1">
      <c r="A34" s="35"/>
      <c r="B34" s="36"/>
      <c r="C34" s="32"/>
      <c r="D34" s="34"/>
      <c r="E34" s="19"/>
      <c r="G34" s="43"/>
      <c r="H34" s="43"/>
    </row>
    <row r="35" spans="1:8" s="42" customFormat="1" ht="30.75" customHeight="1">
      <c r="A35" s="58" t="s">
        <v>11</v>
      </c>
      <c r="B35" s="58"/>
      <c r="C35" s="58"/>
      <c r="D35" s="58"/>
      <c r="E35" s="57"/>
      <c r="G35" s="43"/>
      <c r="H35" s="43"/>
    </row>
    <row r="36" spans="1:5" s="2" customFormat="1" ht="15.75" customHeight="1">
      <c r="A36" s="3"/>
      <c r="B36" s="21" t="s">
        <v>0</v>
      </c>
      <c r="C36" s="41">
        <v>182098.8</v>
      </c>
      <c r="D36" s="6"/>
      <c r="E36" s="20"/>
    </row>
    <row r="37" spans="1:5" s="2" customFormat="1" ht="13.5" customHeight="1">
      <c r="A37" s="3"/>
      <c r="B37" s="21" t="s">
        <v>1</v>
      </c>
      <c r="C37" s="41">
        <v>182098.8</v>
      </c>
      <c r="D37" s="6"/>
      <c r="E37" s="20"/>
    </row>
    <row r="38" spans="1:5" s="2" customFormat="1" ht="14.25" customHeight="1">
      <c r="A38" s="3"/>
      <c r="B38" s="4"/>
      <c r="C38" s="5"/>
      <c r="D38" s="6"/>
      <c r="E38" s="20"/>
    </row>
    <row r="39" spans="1:5" s="2" customFormat="1" ht="24">
      <c r="A39" s="45" t="s">
        <v>3</v>
      </c>
      <c r="B39" s="27" t="s">
        <v>20</v>
      </c>
      <c r="C39" s="46" t="s">
        <v>2</v>
      </c>
      <c r="D39" s="47" t="s">
        <v>5</v>
      </c>
      <c r="E39" s="47"/>
    </row>
    <row r="40" spans="1:5" s="2" customFormat="1" ht="42" customHeight="1">
      <c r="A40" s="30">
        <v>5</v>
      </c>
      <c r="B40" s="31" t="s">
        <v>21</v>
      </c>
      <c r="C40" s="40">
        <v>182098.8</v>
      </c>
      <c r="D40" s="22">
        <f>C37/C40*0.9</f>
        <v>0.9</v>
      </c>
      <c r="E40" s="22"/>
    </row>
    <row r="41" spans="1:5" s="2" customFormat="1" ht="12">
      <c r="A41" s="23"/>
      <c r="C41" s="9"/>
      <c r="D41" s="24"/>
      <c r="E41" s="25"/>
    </row>
    <row r="42" spans="1:5" s="2" customFormat="1" ht="36.75" customHeight="1">
      <c r="A42" s="3"/>
      <c r="B42" s="21" t="s">
        <v>0</v>
      </c>
      <c r="C42" s="29">
        <v>8</v>
      </c>
      <c r="D42" s="59" t="s">
        <v>17</v>
      </c>
      <c r="E42" s="60"/>
    </row>
    <row r="43" spans="1:5" s="2" customFormat="1" ht="14.25" customHeight="1">
      <c r="A43" s="3"/>
      <c r="B43" s="21" t="s">
        <v>1</v>
      </c>
      <c r="C43" s="29">
        <v>0</v>
      </c>
      <c r="D43" s="59"/>
      <c r="E43" s="60"/>
    </row>
    <row r="44" spans="1:5" s="2" customFormat="1" ht="55.5" customHeight="1">
      <c r="A44" s="3"/>
      <c r="B44" s="63"/>
      <c r="C44" s="64"/>
      <c r="D44" s="61"/>
      <c r="E44" s="62"/>
    </row>
    <row r="45" spans="1:5" s="2" customFormat="1" ht="48.75" customHeight="1">
      <c r="A45" s="17" t="s">
        <v>3</v>
      </c>
      <c r="B45" s="26" t="s">
        <v>19</v>
      </c>
      <c r="C45" s="11" t="s">
        <v>22</v>
      </c>
      <c r="D45" s="44" t="s">
        <v>8</v>
      </c>
      <c r="E45" s="12"/>
    </row>
    <row r="46" spans="1:5" s="2" customFormat="1" ht="46.5" customHeight="1">
      <c r="A46" s="30">
        <v>5</v>
      </c>
      <c r="B46" s="31" t="s">
        <v>21</v>
      </c>
      <c r="C46" s="28">
        <v>48</v>
      </c>
      <c r="D46" s="18">
        <f>4/8*0.1</f>
        <v>0.05</v>
      </c>
      <c r="E46" s="18"/>
    </row>
    <row r="47" spans="1:5" s="2" customFormat="1" ht="12">
      <c r="A47" s="37"/>
      <c r="B47" s="39"/>
      <c r="C47" s="33"/>
      <c r="D47" s="34"/>
      <c r="E47" s="34"/>
    </row>
    <row r="48" spans="1:5" s="2" customFormat="1" ht="18" customHeight="1">
      <c r="A48" s="16" t="s">
        <v>3</v>
      </c>
      <c r="B48" s="27" t="s">
        <v>6</v>
      </c>
      <c r="C48" s="13" t="s">
        <v>2</v>
      </c>
      <c r="D48" s="14" t="s">
        <v>7</v>
      </c>
      <c r="E48" s="15" t="s">
        <v>4</v>
      </c>
    </row>
    <row r="49" spans="1:5" s="2" customFormat="1" ht="51" customHeight="1">
      <c r="A49" s="51">
        <v>5</v>
      </c>
      <c r="B49" s="52" t="s">
        <v>21</v>
      </c>
      <c r="C49" s="53">
        <f>D40</f>
        <v>0.9</v>
      </c>
      <c r="D49" s="54">
        <f>D46</f>
        <v>0.05</v>
      </c>
      <c r="E49" s="55">
        <f>C49+D49</f>
        <v>0.9500000000000001</v>
      </c>
    </row>
    <row r="50" spans="1:5" s="2" customFormat="1" ht="12">
      <c r="A50" s="35"/>
      <c r="B50" s="36"/>
      <c r="C50" s="32"/>
      <c r="D50" s="34"/>
      <c r="E50" s="32"/>
    </row>
    <row r="51" spans="1:5" s="2" customFormat="1" ht="29.25" customHeight="1">
      <c r="A51" s="58" t="s">
        <v>12</v>
      </c>
      <c r="B51" s="58"/>
      <c r="C51" s="58"/>
      <c r="D51" s="58"/>
      <c r="E51" s="20"/>
    </row>
    <row r="52" spans="1:5" s="2" customFormat="1" ht="14.25" customHeight="1">
      <c r="A52" s="3"/>
      <c r="B52" s="21" t="s">
        <v>0</v>
      </c>
      <c r="C52" s="41">
        <v>25133.76</v>
      </c>
      <c r="D52" s="6"/>
      <c r="E52" s="20"/>
    </row>
    <row r="53" spans="1:5" s="2" customFormat="1" ht="15.75" customHeight="1">
      <c r="A53" s="3"/>
      <c r="B53" s="21" t="s">
        <v>1</v>
      </c>
      <c r="C53" s="41">
        <v>25133.76</v>
      </c>
      <c r="D53" s="6"/>
      <c r="E53" s="20"/>
    </row>
    <row r="54" spans="1:5" s="2" customFormat="1" ht="13.5" customHeight="1">
      <c r="A54" s="3"/>
      <c r="B54" s="4"/>
      <c r="C54" s="5"/>
      <c r="D54" s="6"/>
      <c r="E54" s="20"/>
    </row>
    <row r="55" spans="1:5" s="2" customFormat="1" ht="39" customHeight="1">
      <c r="A55" s="45" t="s">
        <v>3</v>
      </c>
      <c r="B55" s="27" t="s">
        <v>20</v>
      </c>
      <c r="C55" s="46" t="s">
        <v>2</v>
      </c>
      <c r="D55" s="47" t="s">
        <v>5</v>
      </c>
      <c r="E55" s="47"/>
    </row>
    <row r="56" spans="1:5" s="2" customFormat="1" ht="45">
      <c r="A56" s="30">
        <v>7</v>
      </c>
      <c r="B56" s="31" t="s">
        <v>31</v>
      </c>
      <c r="C56" s="40">
        <v>25133.76</v>
      </c>
      <c r="D56" s="22">
        <f>C53/C56*0.9</f>
        <v>0.9</v>
      </c>
      <c r="E56" s="22"/>
    </row>
    <row r="57" spans="1:5" s="2" customFormat="1" ht="12">
      <c r="A57" s="35"/>
      <c r="B57" s="36"/>
      <c r="C57" s="48"/>
      <c r="D57" s="32"/>
      <c r="E57" s="32"/>
    </row>
    <row r="58" spans="1:5" s="2" customFormat="1" ht="12">
      <c r="A58" s="23"/>
      <c r="C58" s="9"/>
      <c r="D58" s="24"/>
      <c r="E58" s="25"/>
    </row>
    <row r="59" spans="1:5" s="2" customFormat="1" ht="33" customHeight="1">
      <c r="A59" s="3"/>
      <c r="B59" s="21" t="s">
        <v>0</v>
      </c>
      <c r="C59" s="29">
        <v>8</v>
      </c>
      <c r="D59" s="59" t="s">
        <v>17</v>
      </c>
      <c r="E59" s="60"/>
    </row>
    <row r="60" spans="1:5" s="2" customFormat="1" ht="14.25" customHeight="1">
      <c r="A60" s="3"/>
      <c r="B60" s="21" t="s">
        <v>1</v>
      </c>
      <c r="C60" s="29">
        <v>0</v>
      </c>
      <c r="D60" s="59"/>
      <c r="E60" s="60"/>
    </row>
    <row r="61" spans="1:5" s="2" customFormat="1" ht="54" customHeight="1">
      <c r="A61" s="3"/>
      <c r="B61" s="63"/>
      <c r="C61" s="64"/>
      <c r="D61" s="61"/>
      <c r="E61" s="62"/>
    </row>
    <row r="62" spans="1:5" s="2" customFormat="1" ht="43.5" customHeight="1">
      <c r="A62" s="17" t="s">
        <v>3</v>
      </c>
      <c r="B62" s="26" t="s">
        <v>19</v>
      </c>
      <c r="C62" s="11" t="s">
        <v>22</v>
      </c>
      <c r="D62" s="44" t="s">
        <v>8</v>
      </c>
      <c r="E62" s="12"/>
    </row>
    <row r="63" spans="1:5" s="2" customFormat="1" ht="45" customHeight="1">
      <c r="A63" s="30">
        <v>7</v>
      </c>
      <c r="B63" s="31" t="s">
        <v>31</v>
      </c>
      <c r="C63" s="28">
        <v>72</v>
      </c>
      <c r="D63" s="18">
        <f>0/8*0.1</f>
        <v>0</v>
      </c>
      <c r="E63" s="18"/>
    </row>
    <row r="64" spans="1:5" ht="12">
      <c r="A64" s="37"/>
      <c r="B64" s="39"/>
      <c r="C64" s="33"/>
      <c r="D64" s="34"/>
      <c r="E64" s="34"/>
    </row>
    <row r="65" spans="1:5" ht="12">
      <c r="A65" s="16" t="s">
        <v>3</v>
      </c>
      <c r="B65" s="27" t="s">
        <v>6</v>
      </c>
      <c r="C65" s="13" t="s">
        <v>2</v>
      </c>
      <c r="D65" s="14" t="s">
        <v>7</v>
      </c>
      <c r="E65" s="15" t="s">
        <v>4</v>
      </c>
    </row>
    <row r="66" spans="1:5" ht="45" customHeight="1">
      <c r="A66" s="51">
        <v>7</v>
      </c>
      <c r="B66" s="52" t="s">
        <v>31</v>
      </c>
      <c r="C66" s="53">
        <f>D56</f>
        <v>0.9</v>
      </c>
      <c r="D66" s="53">
        <f>D63</f>
        <v>0</v>
      </c>
      <c r="E66" s="55">
        <f>C66+D66</f>
        <v>0.9</v>
      </c>
    </row>
    <row r="67" spans="4:5" ht="12">
      <c r="D67" s="72"/>
      <c r="E67" s="72"/>
    </row>
    <row r="69" spans="1:5" ht="26.25" customHeight="1">
      <c r="A69" s="58" t="s">
        <v>13</v>
      </c>
      <c r="B69" s="58"/>
      <c r="C69" s="58"/>
      <c r="D69" s="58"/>
      <c r="E69" s="20"/>
    </row>
    <row r="70" spans="2:5" ht="12">
      <c r="B70" s="21" t="s">
        <v>0</v>
      </c>
      <c r="C70" s="41">
        <v>21022.63</v>
      </c>
      <c r="D70" s="6"/>
      <c r="E70" s="20"/>
    </row>
    <row r="71" spans="2:5" ht="12">
      <c r="B71" s="21" t="s">
        <v>1</v>
      </c>
      <c r="C71" s="41">
        <v>21022.63</v>
      </c>
      <c r="D71" s="6"/>
      <c r="E71" s="20"/>
    </row>
    <row r="72" spans="2:5" ht="12">
      <c r="B72" s="4"/>
      <c r="D72" s="6"/>
      <c r="E72" s="20"/>
    </row>
    <row r="73" spans="1:5" ht="24">
      <c r="A73" s="45" t="s">
        <v>3</v>
      </c>
      <c r="B73" s="27" t="s">
        <v>20</v>
      </c>
      <c r="C73" s="46" t="s">
        <v>2</v>
      </c>
      <c r="D73" s="47" t="s">
        <v>5</v>
      </c>
      <c r="E73" s="47"/>
    </row>
    <row r="74" spans="1:5" ht="48" customHeight="1">
      <c r="A74" s="30">
        <v>2</v>
      </c>
      <c r="B74" s="31" t="s">
        <v>26</v>
      </c>
      <c r="C74" s="40">
        <v>21022.63</v>
      </c>
      <c r="D74" s="22">
        <f>C71/C74*0.9</f>
        <v>0.9</v>
      </c>
      <c r="E74" s="22"/>
    </row>
    <row r="75" spans="1:5" ht="12">
      <c r="A75" s="23"/>
      <c r="B75" s="2"/>
      <c r="C75" s="9"/>
      <c r="D75" s="24"/>
      <c r="E75" s="25"/>
    </row>
    <row r="76" spans="2:5" ht="12">
      <c r="B76" s="21" t="s">
        <v>0</v>
      </c>
      <c r="C76" s="29">
        <v>8</v>
      </c>
      <c r="D76" s="59" t="s">
        <v>17</v>
      </c>
      <c r="E76" s="60"/>
    </row>
    <row r="77" spans="2:5" ht="12">
      <c r="B77" s="21" t="s">
        <v>1</v>
      </c>
      <c r="C77" s="29">
        <v>0</v>
      </c>
      <c r="D77" s="59"/>
      <c r="E77" s="60"/>
    </row>
    <row r="78" spans="2:5" ht="90.75" customHeight="1">
      <c r="B78" s="63"/>
      <c r="C78" s="64"/>
      <c r="D78" s="61"/>
      <c r="E78" s="62"/>
    </row>
    <row r="79" spans="1:5" ht="48">
      <c r="A79" s="17" t="s">
        <v>3</v>
      </c>
      <c r="B79" s="26" t="s">
        <v>19</v>
      </c>
      <c r="C79" s="11" t="s">
        <v>22</v>
      </c>
      <c r="D79" s="44" t="s">
        <v>8</v>
      </c>
      <c r="E79" s="12"/>
    </row>
    <row r="80" spans="1:5" ht="44.25" customHeight="1">
      <c r="A80" s="30">
        <v>2</v>
      </c>
      <c r="B80" s="31" t="s">
        <v>26</v>
      </c>
      <c r="C80" s="28">
        <v>48</v>
      </c>
      <c r="D80" s="18">
        <f>4/8*0.1</f>
        <v>0.05</v>
      </c>
      <c r="E80" s="18"/>
    </row>
    <row r="81" spans="1:5" ht="12">
      <c r="A81" s="37"/>
      <c r="B81" s="39"/>
      <c r="C81" s="33"/>
      <c r="D81" s="34"/>
      <c r="E81" s="34"/>
    </row>
    <row r="82" spans="1:5" ht="12">
      <c r="A82" s="16" t="s">
        <v>3</v>
      </c>
      <c r="B82" s="27" t="s">
        <v>6</v>
      </c>
      <c r="C82" s="13" t="s">
        <v>2</v>
      </c>
      <c r="D82" s="14" t="s">
        <v>7</v>
      </c>
      <c r="E82" s="15" t="s">
        <v>4</v>
      </c>
    </row>
    <row r="83" spans="1:5" ht="45" customHeight="1">
      <c r="A83" s="51">
        <v>2</v>
      </c>
      <c r="B83" s="52" t="s">
        <v>26</v>
      </c>
      <c r="C83" s="53">
        <f>D74</f>
        <v>0.9</v>
      </c>
      <c r="D83" s="54">
        <f>D80</f>
        <v>0.05</v>
      </c>
      <c r="E83" s="55">
        <f>C83+D83</f>
        <v>0.9500000000000001</v>
      </c>
    </row>
    <row r="84" spans="1:5" ht="12">
      <c r="A84" s="35"/>
      <c r="B84" s="36"/>
      <c r="C84" s="32"/>
      <c r="D84" s="34"/>
      <c r="E84" s="32"/>
    </row>
    <row r="85" spans="1:5" ht="27" customHeight="1">
      <c r="A85" s="58" t="s">
        <v>14</v>
      </c>
      <c r="B85" s="58"/>
      <c r="C85" s="58"/>
      <c r="D85" s="58"/>
      <c r="E85" s="20"/>
    </row>
    <row r="86" spans="2:5" ht="12">
      <c r="B86" s="21" t="s">
        <v>0</v>
      </c>
      <c r="C86" s="41">
        <v>125247.6</v>
      </c>
      <c r="D86" s="6"/>
      <c r="E86" s="20"/>
    </row>
    <row r="87" spans="2:5" ht="12">
      <c r="B87" s="21" t="s">
        <v>1</v>
      </c>
      <c r="C87" s="41">
        <v>125247.6</v>
      </c>
      <c r="D87" s="6"/>
      <c r="E87" s="20"/>
    </row>
    <row r="88" spans="2:5" ht="12">
      <c r="B88" s="4"/>
      <c r="D88" s="6"/>
      <c r="E88" s="20"/>
    </row>
    <row r="89" spans="1:5" ht="24">
      <c r="A89" s="45" t="s">
        <v>3</v>
      </c>
      <c r="B89" s="27" t="s">
        <v>20</v>
      </c>
      <c r="C89" s="46" t="s">
        <v>2</v>
      </c>
      <c r="D89" s="47" t="s">
        <v>5</v>
      </c>
      <c r="E89" s="47"/>
    </row>
    <row r="90" spans="1:5" ht="52.5" customHeight="1">
      <c r="A90" s="30">
        <v>3</v>
      </c>
      <c r="B90" s="31" t="s">
        <v>28</v>
      </c>
      <c r="C90" s="40">
        <v>125247.6</v>
      </c>
      <c r="D90" s="22"/>
      <c r="E90" s="22"/>
    </row>
    <row r="91" spans="1:5" ht="12">
      <c r="A91" s="35"/>
      <c r="B91" s="36"/>
      <c r="C91" s="48"/>
      <c r="D91" s="32"/>
      <c r="E91" s="32"/>
    </row>
    <row r="92" spans="1:5" ht="12">
      <c r="A92" s="23"/>
      <c r="B92" s="2"/>
      <c r="C92" s="9"/>
      <c r="D92" s="24"/>
      <c r="E92" s="25"/>
    </row>
    <row r="93" spans="2:5" ht="12">
      <c r="B93" s="21" t="s">
        <v>0</v>
      </c>
      <c r="C93" s="29">
        <v>8</v>
      </c>
      <c r="D93" s="59" t="s">
        <v>17</v>
      </c>
      <c r="E93" s="60"/>
    </row>
    <row r="94" spans="2:5" ht="12">
      <c r="B94" s="21" t="s">
        <v>1</v>
      </c>
      <c r="C94" s="29">
        <v>0</v>
      </c>
      <c r="D94" s="59"/>
      <c r="E94" s="60"/>
    </row>
    <row r="95" spans="2:5" ht="90" customHeight="1">
      <c r="B95" s="63"/>
      <c r="C95" s="64"/>
      <c r="D95" s="61"/>
      <c r="E95" s="62"/>
    </row>
    <row r="96" spans="1:5" ht="48">
      <c r="A96" s="17" t="s">
        <v>3</v>
      </c>
      <c r="B96" s="26" t="s">
        <v>19</v>
      </c>
      <c r="C96" s="11" t="s">
        <v>22</v>
      </c>
      <c r="D96" s="44" t="s">
        <v>8</v>
      </c>
      <c r="E96" s="12"/>
    </row>
    <row r="97" spans="1:5" ht="46.5" customHeight="1">
      <c r="A97" s="30">
        <v>3</v>
      </c>
      <c r="B97" s="31" t="s">
        <v>28</v>
      </c>
      <c r="C97" s="28">
        <v>24</v>
      </c>
      <c r="D97" s="18"/>
      <c r="E97" s="18"/>
    </row>
    <row r="98" spans="1:5" ht="12">
      <c r="A98" s="37"/>
      <c r="B98" s="39"/>
      <c r="C98" s="33"/>
      <c r="D98" s="34"/>
      <c r="E98" s="34"/>
    </row>
    <row r="99" spans="1:5" ht="12">
      <c r="A99" s="16" t="s">
        <v>3</v>
      </c>
      <c r="B99" s="27" t="s">
        <v>6</v>
      </c>
      <c r="C99" s="13" t="s">
        <v>2</v>
      </c>
      <c r="D99" s="14" t="s">
        <v>7</v>
      </c>
      <c r="E99" s="15" t="s">
        <v>4</v>
      </c>
    </row>
    <row r="100" spans="1:5" ht="47.25" customHeight="1">
      <c r="A100" s="30">
        <v>3</v>
      </c>
      <c r="B100" s="31" t="s">
        <v>28</v>
      </c>
      <c r="C100" s="68" t="s">
        <v>35</v>
      </c>
      <c r="D100" s="69"/>
      <c r="E100" s="70"/>
    </row>
    <row r="104" spans="1:5" ht="26.25" customHeight="1">
      <c r="A104" s="58" t="s">
        <v>15</v>
      </c>
      <c r="B104" s="58"/>
      <c r="C104" s="58"/>
      <c r="D104" s="58"/>
      <c r="E104" s="20"/>
    </row>
    <row r="105" spans="2:5" ht="12">
      <c r="B105" s="21" t="s">
        <v>0</v>
      </c>
      <c r="C105" s="41"/>
      <c r="D105" s="6"/>
      <c r="E105" s="20"/>
    </row>
    <row r="106" spans="2:5" ht="12">
      <c r="B106" s="21" t="s">
        <v>1</v>
      </c>
      <c r="C106" s="41"/>
      <c r="D106" s="6"/>
      <c r="E106" s="20"/>
    </row>
    <row r="107" spans="2:5" ht="12">
      <c r="B107" s="4"/>
      <c r="D107" s="6"/>
      <c r="E107" s="20"/>
    </row>
    <row r="108" spans="1:5" ht="24">
      <c r="A108" s="45" t="s">
        <v>3</v>
      </c>
      <c r="B108" s="27" t="s">
        <v>20</v>
      </c>
      <c r="C108" s="46" t="s">
        <v>2</v>
      </c>
      <c r="D108" s="47" t="s">
        <v>5</v>
      </c>
      <c r="E108" s="47"/>
    </row>
    <row r="109" spans="1:5" ht="23.25" customHeight="1">
      <c r="A109" s="30"/>
      <c r="B109" s="50" t="s">
        <v>16</v>
      </c>
      <c r="C109" s="40"/>
      <c r="D109" s="22"/>
      <c r="E109" s="22"/>
    </row>
    <row r="110" spans="1:5" ht="12">
      <c r="A110" s="23"/>
      <c r="B110" s="2"/>
      <c r="C110" s="9"/>
      <c r="D110" s="24"/>
      <c r="E110" s="25"/>
    </row>
    <row r="111" spans="2:5" ht="12">
      <c r="B111" s="21" t="s">
        <v>0</v>
      </c>
      <c r="C111" s="29">
        <v>8</v>
      </c>
      <c r="D111" s="59" t="s">
        <v>17</v>
      </c>
      <c r="E111" s="60"/>
    </row>
    <row r="112" spans="2:5" ht="12">
      <c r="B112" s="21" t="s">
        <v>1</v>
      </c>
      <c r="C112" s="29">
        <v>0</v>
      </c>
      <c r="D112" s="59"/>
      <c r="E112" s="60"/>
    </row>
    <row r="113" spans="2:5" ht="84" customHeight="1">
      <c r="B113" s="63"/>
      <c r="C113" s="64"/>
      <c r="D113" s="61"/>
      <c r="E113" s="62"/>
    </row>
    <row r="114" spans="1:5" ht="48">
      <c r="A114" s="17" t="s">
        <v>3</v>
      </c>
      <c r="B114" s="26" t="s">
        <v>19</v>
      </c>
      <c r="C114" s="11" t="s">
        <v>22</v>
      </c>
      <c r="D114" s="44" t="s">
        <v>8</v>
      </c>
      <c r="E114" s="12"/>
    </row>
    <row r="115" spans="1:5" ht="27" customHeight="1">
      <c r="A115" s="30"/>
      <c r="B115" s="50" t="s">
        <v>16</v>
      </c>
      <c r="C115" s="28"/>
      <c r="D115" s="18"/>
      <c r="E115" s="18"/>
    </row>
    <row r="116" spans="1:5" ht="12">
      <c r="A116" s="37"/>
      <c r="B116" s="39"/>
      <c r="C116" s="33"/>
      <c r="D116" s="34"/>
      <c r="E116" s="34"/>
    </row>
    <row r="117" spans="1:5" ht="12">
      <c r="A117" s="16" t="s">
        <v>3</v>
      </c>
      <c r="B117" s="27" t="s">
        <v>6</v>
      </c>
      <c r="C117" s="13" t="s">
        <v>2</v>
      </c>
      <c r="D117" s="14" t="s">
        <v>7</v>
      </c>
      <c r="E117" s="15" t="s">
        <v>4</v>
      </c>
    </row>
    <row r="118" spans="1:5" ht="32.25" customHeight="1">
      <c r="A118" s="30"/>
      <c r="B118" s="50" t="s">
        <v>16</v>
      </c>
      <c r="C118" s="22"/>
      <c r="D118" s="18"/>
      <c r="E118" s="49"/>
    </row>
    <row r="119" spans="1:5" ht="12">
      <c r="A119" s="35"/>
      <c r="B119" s="36"/>
      <c r="C119" s="32"/>
      <c r="D119" s="34"/>
      <c r="E119" s="32"/>
    </row>
    <row r="120" spans="1:5" ht="12">
      <c r="A120" s="35"/>
      <c r="B120" s="36"/>
      <c r="C120" s="32"/>
      <c r="D120" s="34"/>
      <c r="E120" s="32"/>
    </row>
    <row r="121" spans="1:5" ht="12">
      <c r="A121" s="35"/>
      <c r="B121" s="36"/>
      <c r="C121" s="32"/>
      <c r="D121" s="34"/>
      <c r="E121" s="32"/>
    </row>
    <row r="122" spans="1:5" ht="21.75" customHeight="1">
      <c r="A122" s="58" t="s">
        <v>23</v>
      </c>
      <c r="B122" s="58"/>
      <c r="C122" s="58"/>
      <c r="D122" s="58"/>
      <c r="E122" s="20"/>
    </row>
    <row r="123" spans="2:5" ht="12">
      <c r="B123" s="21" t="s">
        <v>0</v>
      </c>
      <c r="C123" s="41">
        <v>8964</v>
      </c>
      <c r="D123" s="6"/>
      <c r="E123" s="20"/>
    </row>
    <row r="124" spans="2:5" ht="12">
      <c r="B124" s="21" t="s">
        <v>1</v>
      </c>
      <c r="C124" s="41">
        <v>8964</v>
      </c>
      <c r="D124" s="6"/>
      <c r="E124" s="20"/>
    </row>
    <row r="125" spans="2:5" ht="12">
      <c r="B125" s="4"/>
      <c r="D125" s="6"/>
      <c r="E125" s="20"/>
    </row>
    <row r="126" spans="1:5" ht="24">
      <c r="A126" s="45" t="s">
        <v>3</v>
      </c>
      <c r="B126" s="27" t="s">
        <v>20</v>
      </c>
      <c r="C126" s="46" t="s">
        <v>2</v>
      </c>
      <c r="D126" s="47" t="s">
        <v>5</v>
      </c>
      <c r="E126" s="47"/>
    </row>
    <row r="127" spans="1:5" ht="45">
      <c r="A127" s="30">
        <v>1</v>
      </c>
      <c r="B127" s="31" t="s">
        <v>24</v>
      </c>
      <c r="C127" s="40">
        <v>8964</v>
      </c>
      <c r="D127" s="22">
        <f>C124/C127*0.9</f>
        <v>0.9</v>
      </c>
      <c r="E127" s="22"/>
    </row>
    <row r="128" spans="1:5" ht="24" customHeight="1">
      <c r="A128" s="23"/>
      <c r="B128" s="2"/>
      <c r="C128" s="9"/>
      <c r="D128" s="24"/>
      <c r="E128" s="25"/>
    </row>
    <row r="129" spans="2:5" ht="12">
      <c r="B129" s="21" t="s">
        <v>0</v>
      </c>
      <c r="C129" s="29">
        <v>8</v>
      </c>
      <c r="D129" s="59" t="s">
        <v>17</v>
      </c>
      <c r="E129" s="60"/>
    </row>
    <row r="130" spans="2:5" ht="12">
      <c r="B130" s="21" t="s">
        <v>1</v>
      </c>
      <c r="C130" s="29">
        <v>0</v>
      </c>
      <c r="D130" s="59"/>
      <c r="E130" s="60"/>
    </row>
    <row r="131" spans="2:5" ht="109.5" customHeight="1">
      <c r="B131" s="63"/>
      <c r="C131" s="64"/>
      <c r="D131" s="61"/>
      <c r="E131" s="62"/>
    </row>
    <row r="132" spans="1:5" ht="48">
      <c r="A132" s="17" t="s">
        <v>3</v>
      </c>
      <c r="B132" s="26" t="s">
        <v>19</v>
      </c>
      <c r="C132" s="11" t="s">
        <v>22</v>
      </c>
      <c r="D132" s="44" t="s">
        <v>8</v>
      </c>
      <c r="E132" s="12"/>
    </row>
    <row r="133" spans="1:5" ht="42" customHeight="1">
      <c r="A133" s="30">
        <v>1</v>
      </c>
      <c r="B133" s="31" t="s">
        <v>25</v>
      </c>
      <c r="C133" s="28">
        <v>72</v>
      </c>
      <c r="D133" s="18">
        <v>0</v>
      </c>
      <c r="E133" s="18"/>
    </row>
    <row r="134" spans="1:5" ht="12">
      <c r="A134" s="37"/>
      <c r="B134" s="39"/>
      <c r="C134" s="33"/>
      <c r="D134" s="34"/>
      <c r="E134" s="34"/>
    </row>
    <row r="135" spans="1:5" ht="12">
      <c r="A135" s="16" t="s">
        <v>3</v>
      </c>
      <c r="B135" s="27" t="s">
        <v>6</v>
      </c>
      <c r="C135" s="13" t="s">
        <v>2</v>
      </c>
      <c r="D135" s="14" t="s">
        <v>7</v>
      </c>
      <c r="E135" s="15" t="s">
        <v>4</v>
      </c>
    </row>
    <row r="136" spans="1:5" ht="46.5" customHeight="1">
      <c r="A136" s="51">
        <v>1</v>
      </c>
      <c r="B136" s="52" t="s">
        <v>25</v>
      </c>
      <c r="C136" s="53">
        <f>D127</f>
        <v>0.9</v>
      </c>
      <c r="D136" s="54">
        <f>D133</f>
        <v>0</v>
      </c>
      <c r="E136" s="55">
        <f>C136+D136</f>
        <v>0.9</v>
      </c>
    </row>
    <row r="137" spans="1:5" ht="15" customHeight="1">
      <c r="A137" s="35"/>
      <c r="B137" s="36"/>
      <c r="C137" s="32"/>
      <c r="D137" s="34"/>
      <c r="E137" s="32"/>
    </row>
    <row r="138" spans="1:5" ht="15" customHeight="1">
      <c r="A138" s="35"/>
      <c r="B138" s="36"/>
      <c r="C138" s="32"/>
      <c r="D138" s="34"/>
      <c r="E138" s="32"/>
    </row>
    <row r="139" spans="1:5" ht="15" customHeight="1">
      <c r="A139" s="58" t="s">
        <v>29</v>
      </c>
      <c r="B139" s="58"/>
      <c r="C139" s="58"/>
      <c r="D139" s="58"/>
      <c r="E139" s="20"/>
    </row>
    <row r="140" spans="2:5" ht="15" customHeight="1">
      <c r="B140" s="21" t="s">
        <v>0</v>
      </c>
      <c r="C140" s="41">
        <v>37940.4</v>
      </c>
      <c r="D140" s="6"/>
      <c r="E140" s="20"/>
    </row>
    <row r="141" spans="2:5" ht="15" customHeight="1">
      <c r="B141" s="21" t="s">
        <v>1</v>
      </c>
      <c r="C141" s="41">
        <v>37940.4</v>
      </c>
      <c r="D141" s="6"/>
      <c r="E141" s="20"/>
    </row>
    <row r="142" spans="2:5" ht="15" customHeight="1">
      <c r="B142" s="4"/>
      <c r="D142" s="6"/>
      <c r="E142" s="20"/>
    </row>
    <row r="143" spans="1:5" ht="49.5" customHeight="1">
      <c r="A143" s="45" t="s">
        <v>3</v>
      </c>
      <c r="B143" s="27" t="s">
        <v>20</v>
      </c>
      <c r="C143" s="46" t="s">
        <v>2</v>
      </c>
      <c r="D143" s="47" t="s">
        <v>5</v>
      </c>
      <c r="E143" s="47"/>
    </row>
    <row r="144" spans="1:5" ht="45">
      <c r="A144" s="30">
        <v>6</v>
      </c>
      <c r="B144" s="31" t="s">
        <v>30</v>
      </c>
      <c r="C144" s="40">
        <v>37940.4</v>
      </c>
      <c r="D144" s="22">
        <f>C141/C144*0.9</f>
        <v>0.9</v>
      </c>
      <c r="E144" s="22"/>
    </row>
    <row r="145" spans="1:5" ht="12">
      <c r="A145" s="23"/>
      <c r="B145" s="2"/>
      <c r="C145" s="9"/>
      <c r="D145" s="24"/>
      <c r="E145" s="25"/>
    </row>
    <row r="146" spans="2:5" ht="51.75" customHeight="1">
      <c r="B146" s="21" t="s">
        <v>0</v>
      </c>
      <c r="C146" s="29">
        <v>8</v>
      </c>
      <c r="D146" s="59" t="s">
        <v>17</v>
      </c>
      <c r="E146" s="60"/>
    </row>
    <row r="147" spans="2:5" ht="12">
      <c r="B147" s="21" t="s">
        <v>1</v>
      </c>
      <c r="C147" s="29">
        <v>0</v>
      </c>
      <c r="D147" s="59"/>
      <c r="E147" s="60"/>
    </row>
    <row r="148" spans="2:5" ht="50.25" customHeight="1">
      <c r="B148" s="63"/>
      <c r="C148" s="64"/>
      <c r="D148" s="61"/>
      <c r="E148" s="62"/>
    </row>
    <row r="149" spans="1:5" ht="48">
      <c r="A149" s="17" t="s">
        <v>3</v>
      </c>
      <c r="B149" s="26" t="s">
        <v>19</v>
      </c>
      <c r="C149" s="11" t="s">
        <v>22</v>
      </c>
      <c r="D149" s="44" t="s">
        <v>8</v>
      </c>
      <c r="E149" s="12"/>
    </row>
    <row r="150" spans="1:5" ht="45">
      <c r="A150" s="30">
        <v>6</v>
      </c>
      <c r="B150" s="31" t="s">
        <v>30</v>
      </c>
      <c r="C150" s="28">
        <v>72</v>
      </c>
      <c r="D150" s="18">
        <v>0</v>
      </c>
      <c r="E150" s="18"/>
    </row>
    <row r="151" spans="1:5" ht="12">
      <c r="A151" s="37"/>
      <c r="B151" s="39"/>
      <c r="C151" s="33"/>
      <c r="D151" s="34"/>
      <c r="E151" s="34"/>
    </row>
    <row r="152" spans="1:5" ht="12">
      <c r="A152" s="16" t="s">
        <v>3</v>
      </c>
      <c r="B152" s="27" t="s">
        <v>6</v>
      </c>
      <c r="C152" s="13" t="s">
        <v>2</v>
      </c>
      <c r="D152" s="14" t="s">
        <v>7</v>
      </c>
      <c r="E152" s="15" t="s">
        <v>4</v>
      </c>
    </row>
    <row r="153" spans="1:5" ht="45">
      <c r="A153" s="51">
        <v>6</v>
      </c>
      <c r="B153" s="52" t="s">
        <v>30</v>
      </c>
      <c r="C153" s="53">
        <f>D144</f>
        <v>0.9</v>
      </c>
      <c r="D153" s="54">
        <f>D150</f>
        <v>0</v>
      </c>
      <c r="E153" s="55">
        <f>C153+D153</f>
        <v>0.9</v>
      </c>
    </row>
    <row r="157" ht="69.75" customHeight="1"/>
    <row r="158" ht="12">
      <c r="B158" s="1" t="s">
        <v>34</v>
      </c>
    </row>
    <row r="159" spans="4:5" ht="12">
      <c r="D159" s="71" t="s">
        <v>33</v>
      </c>
      <c r="E159" s="71"/>
    </row>
  </sheetData>
  <sheetProtection/>
  <mergeCells count="31">
    <mergeCell ref="D129:E131"/>
    <mergeCell ref="B131:C131"/>
    <mergeCell ref="D111:E113"/>
    <mergeCell ref="B113:C113"/>
    <mergeCell ref="D76:E78"/>
    <mergeCell ref="B78:C78"/>
    <mergeCell ref="A85:D85"/>
    <mergeCell ref="D93:E95"/>
    <mergeCell ref="B95:C95"/>
    <mergeCell ref="A51:D51"/>
    <mergeCell ref="D59:E61"/>
    <mergeCell ref="B61:C61"/>
    <mergeCell ref="A69:D69"/>
    <mergeCell ref="D67:E67"/>
    <mergeCell ref="A122:D122"/>
    <mergeCell ref="D26:E28"/>
    <mergeCell ref="A18:D18"/>
    <mergeCell ref="A2:D2"/>
    <mergeCell ref="B11:C11"/>
    <mergeCell ref="D9:E11"/>
    <mergeCell ref="B28:C28"/>
    <mergeCell ref="A139:D139"/>
    <mergeCell ref="D146:E148"/>
    <mergeCell ref="B148:C148"/>
    <mergeCell ref="C33:E33"/>
    <mergeCell ref="C100:E100"/>
    <mergeCell ref="D159:E159"/>
    <mergeCell ref="A35:D35"/>
    <mergeCell ref="A104:D104"/>
    <mergeCell ref="D42:E44"/>
    <mergeCell ref="B44:C4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4" manualBreakCount="4">
    <brk id="34" max="4" man="1"/>
    <brk id="68" max="4" man="1"/>
    <brk id="102" max="4" man="1"/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2020-11-16T11:27:34Z</cp:lastPrinted>
  <dcterms:created xsi:type="dcterms:W3CDTF">2006-02-24T09:13:32Z</dcterms:created>
  <dcterms:modified xsi:type="dcterms:W3CDTF">2020-11-16T11:27:35Z</dcterms:modified>
  <cp:category/>
  <cp:version/>
  <cp:contentType/>
  <cp:contentStatus/>
</cp:coreProperties>
</file>